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Tabela" sheetId="1" r:id="rId1"/>
    <sheet name="Mecze" sheetId="2" r:id="rId2"/>
  </sheets>
  <definedNames>
    <definedName name="_xlnm.Print_Area" localSheetId="1">'Mecze'!$A$1:$BB$18</definedName>
  </definedNames>
  <calcPr fullCalcOnLoad="1"/>
</workbook>
</file>

<file path=xl/sharedStrings.xml><?xml version="1.0" encoding="utf-8"?>
<sst xmlns="http://schemas.openxmlformats.org/spreadsheetml/2006/main" count="29" uniqueCount="25">
  <si>
    <t>Lp.</t>
  </si>
  <si>
    <t>Punkty</t>
  </si>
  <si>
    <t>Sety</t>
  </si>
  <si>
    <t>Zdobyte</t>
  </si>
  <si>
    <t>Stracone</t>
  </si>
  <si>
    <t>Miejsce</t>
  </si>
  <si>
    <t>Druzyna</t>
  </si>
  <si>
    <t>Nazwa Zespołu</t>
  </si>
  <si>
    <t>Zespół 15</t>
  </si>
  <si>
    <t>Zespół 16</t>
  </si>
  <si>
    <t>Róznica</t>
  </si>
  <si>
    <t>Pomarańczki UMKS-MOS Chrzanów</t>
  </si>
  <si>
    <t>Jabuszka UMKS-MOS Chrzanów</t>
  </si>
  <si>
    <t>UKS SP 8 Trzebinia I</t>
  </si>
  <si>
    <t>UMKS SP 8 Trzebinia II</t>
  </si>
  <si>
    <t>Jagódki UKS Regulice</t>
  </si>
  <si>
    <t>Poziomki UKS Regulice</t>
  </si>
  <si>
    <t>Cytrynki SP 1 Chrzanów</t>
  </si>
  <si>
    <t>Mandarynki SP 1 Chrzanów</t>
  </si>
  <si>
    <t>UMKS - MOS Libiąż I</t>
  </si>
  <si>
    <t>UMKS - MOS Libiąż II</t>
  </si>
  <si>
    <t>Zespół 11</t>
  </si>
  <si>
    <t>Zespół 12</t>
  </si>
  <si>
    <t>Zespół 13</t>
  </si>
  <si>
    <t>Zespół 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</si>
</sst>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7.140625" style="1" customWidth="1"/>
    <col min="2" max="2" width="38.421875" style="0" customWidth="1"/>
    <col min="3" max="3" width="6.8515625" style="0" customWidth="1"/>
    <col min="4" max="4" width="7.57421875" style="0" customWidth="1"/>
    <col min="5" max="5" width="8.00390625" style="0" customWidth="1"/>
    <col min="6" max="6" width="9.7109375" style="1" bestFit="1" customWidth="1"/>
  </cols>
  <sheetData>
    <row r="1" spans="1:6" ht="13.5" thickTop="1">
      <c r="A1" s="35" t="s">
        <v>5</v>
      </c>
      <c r="B1" s="37" t="s">
        <v>6</v>
      </c>
      <c r="C1" s="37" t="s">
        <v>1</v>
      </c>
      <c r="D1" s="39" t="s">
        <v>2</v>
      </c>
      <c r="E1" s="40"/>
      <c r="F1" s="41"/>
    </row>
    <row r="2" spans="1:6" ht="13.5" thickBot="1">
      <c r="A2" s="36"/>
      <c r="B2" s="38"/>
      <c r="C2" s="38"/>
      <c r="D2" s="24" t="s">
        <v>3</v>
      </c>
      <c r="E2" s="30" t="s">
        <v>4</v>
      </c>
      <c r="F2" s="25" t="s">
        <v>10</v>
      </c>
    </row>
    <row r="3" spans="1:6" ht="13.5" thickBot="1">
      <c r="A3" s="26">
        <v>1</v>
      </c>
      <c r="B3" s="27" t="str">
        <f>Mecze!C3</f>
        <v>Pomarańczki UMKS-MOS Chrzanów</v>
      </c>
      <c r="C3" s="27">
        <f>Mecze!AZ3</f>
        <v>12</v>
      </c>
      <c r="D3" s="27">
        <f>Mecze!BA3</f>
        <v>12</v>
      </c>
      <c r="E3" s="31">
        <f>Mecze!BB3</f>
        <v>0</v>
      </c>
      <c r="F3" s="34">
        <f aca="true" t="shared" si="0" ref="F3:F18">D3-E3</f>
        <v>12</v>
      </c>
    </row>
    <row r="4" spans="1:6" ht="13.5" thickBot="1">
      <c r="A4" s="5">
        <v>2</v>
      </c>
      <c r="B4" s="28" t="str">
        <f>Mecze!C4</f>
        <v>Jabuszka UMKS-MOS Chrzanów</v>
      </c>
      <c r="C4" s="27">
        <f>Mecze!AZ4</f>
        <v>11</v>
      </c>
      <c r="D4" s="27">
        <f>Mecze!BA4</f>
        <v>10</v>
      </c>
      <c r="E4" s="31">
        <f>Mecze!BB4</f>
        <v>2</v>
      </c>
      <c r="F4" s="34">
        <f t="shared" si="0"/>
        <v>8</v>
      </c>
    </row>
    <row r="5" spans="1:6" ht="13.5" thickBot="1">
      <c r="A5" s="5">
        <v>3</v>
      </c>
      <c r="B5" s="28" t="str">
        <f>Mecze!C7</f>
        <v>Jagódki UKS Regulice</v>
      </c>
      <c r="C5" s="27">
        <f>Mecze!AZ7</f>
        <v>11</v>
      </c>
      <c r="D5" s="27">
        <f>Mecze!BA7</f>
        <v>10</v>
      </c>
      <c r="E5" s="31">
        <f>Mecze!BB7</f>
        <v>2</v>
      </c>
      <c r="F5" s="34">
        <f t="shared" si="0"/>
        <v>8</v>
      </c>
    </row>
    <row r="6" spans="1:6" ht="13.5" thickBot="1">
      <c r="A6" s="5">
        <v>4</v>
      </c>
      <c r="B6" s="28" t="str">
        <f>Mecze!C9</f>
        <v>Cytrynki SP 1 Chrzanów</v>
      </c>
      <c r="C6" s="27">
        <f>Mecze!AZ9</f>
        <v>9</v>
      </c>
      <c r="D6" s="27">
        <f>Mecze!BA9</f>
        <v>6</v>
      </c>
      <c r="E6" s="31">
        <f>Mecze!BB9</f>
        <v>7</v>
      </c>
      <c r="F6" s="34">
        <f t="shared" si="0"/>
        <v>-1</v>
      </c>
    </row>
    <row r="7" spans="1:6" ht="13.5" thickBot="1">
      <c r="A7" s="5">
        <v>5</v>
      </c>
      <c r="B7" s="28" t="str">
        <f>Mecze!C8</f>
        <v>Poziomki UKS Regulice</v>
      </c>
      <c r="C7" s="27">
        <f>Mecze!AZ8</f>
        <v>7</v>
      </c>
      <c r="D7" s="27">
        <f>Mecze!BA8</f>
        <v>3</v>
      </c>
      <c r="E7" s="31">
        <f>Mecze!BB8</f>
        <v>11</v>
      </c>
      <c r="F7" s="34">
        <f t="shared" si="0"/>
        <v>-8</v>
      </c>
    </row>
    <row r="8" spans="1:6" ht="13.5" thickBot="1">
      <c r="A8" s="5">
        <v>6</v>
      </c>
      <c r="B8" s="28" t="str">
        <f>Mecze!C10</f>
        <v>Mandarynki SP 1 Chrzanów</v>
      </c>
      <c r="C8" s="27">
        <f>Mecze!AZ10</f>
        <v>6</v>
      </c>
      <c r="D8" s="27">
        <f>Mecze!BA10</f>
        <v>1</v>
      </c>
      <c r="E8" s="31">
        <f>Mecze!BB10</f>
        <v>12</v>
      </c>
      <c r="F8" s="34">
        <f t="shared" si="0"/>
        <v>-11</v>
      </c>
    </row>
    <row r="9" spans="1:6" ht="13.5" thickBot="1">
      <c r="A9" s="5">
        <v>7</v>
      </c>
      <c r="B9" s="28" t="str">
        <f>Mecze!C11</f>
        <v>UMKS - MOS Libiąż I</v>
      </c>
      <c r="C9" s="27">
        <f>Mecze!AZ11</f>
        <v>6</v>
      </c>
      <c r="D9" s="27">
        <f>Mecze!BA11</f>
        <v>4</v>
      </c>
      <c r="E9" s="31">
        <f>Mecze!BB11</f>
        <v>4</v>
      </c>
      <c r="F9" s="34">
        <f t="shared" si="0"/>
        <v>0</v>
      </c>
    </row>
    <row r="10" spans="1:6" ht="13.5" thickBot="1">
      <c r="A10" s="5">
        <v>8</v>
      </c>
      <c r="B10" s="28" t="str">
        <f>Mecze!C12</f>
        <v>UMKS - MOS Libiąż II</v>
      </c>
      <c r="C10" s="27">
        <f>Mecze!AZ12</f>
        <v>6</v>
      </c>
      <c r="D10" s="27">
        <f>Mecze!BA12</f>
        <v>4</v>
      </c>
      <c r="E10" s="31">
        <f>Mecze!BB12</f>
        <v>4</v>
      </c>
      <c r="F10" s="34">
        <f t="shared" si="0"/>
        <v>0</v>
      </c>
    </row>
    <row r="11" spans="1:6" ht="13.5" thickBot="1">
      <c r="A11" s="5">
        <v>9</v>
      </c>
      <c r="B11" s="28" t="str">
        <f>Mecze!C5</f>
        <v>UKS SP 8 Trzebinia I</v>
      </c>
      <c r="C11" s="27">
        <f>Mecze!AZ5</f>
        <v>2</v>
      </c>
      <c r="D11" s="27">
        <f>Mecze!BA5</f>
        <v>0</v>
      </c>
      <c r="E11" s="31">
        <f>Mecze!BB5</f>
        <v>4</v>
      </c>
      <c r="F11" s="34">
        <f t="shared" si="0"/>
        <v>-4</v>
      </c>
    </row>
    <row r="12" spans="1:6" ht="13.5" thickBot="1">
      <c r="A12" s="5">
        <v>10</v>
      </c>
      <c r="B12" s="28" t="str">
        <f>Mecze!C6</f>
        <v>UMKS SP 8 Trzebinia II</v>
      </c>
      <c r="C12" s="27">
        <f>Mecze!AZ6</f>
        <v>2</v>
      </c>
      <c r="D12" s="27">
        <f>Mecze!BA6</f>
        <v>0</v>
      </c>
      <c r="E12" s="31">
        <f>Mecze!BB6</f>
        <v>4</v>
      </c>
      <c r="F12" s="34">
        <f t="shared" si="0"/>
        <v>-4</v>
      </c>
    </row>
    <row r="13" spans="1:6" ht="13.5" thickBot="1">
      <c r="A13" s="5">
        <v>11</v>
      </c>
      <c r="B13" s="28" t="str">
        <f>Mecze!C13</f>
        <v>Zespół 11</v>
      </c>
      <c r="C13" s="27">
        <f>Mecze!AZ13</f>
        <v>0</v>
      </c>
      <c r="D13" s="27">
        <f>Mecze!BA13</f>
        <v>0</v>
      </c>
      <c r="E13" s="31">
        <f>Mecze!BB13</f>
        <v>0</v>
      </c>
      <c r="F13" s="34">
        <f t="shared" si="0"/>
        <v>0</v>
      </c>
    </row>
    <row r="14" spans="1:6" ht="13.5" thickBot="1">
      <c r="A14" s="5">
        <v>12</v>
      </c>
      <c r="B14" s="28" t="str">
        <f>Mecze!C14</f>
        <v>Zespół 12</v>
      </c>
      <c r="C14" s="27">
        <f>Mecze!AZ14</f>
        <v>0</v>
      </c>
      <c r="D14" s="27">
        <f>Mecze!BA14</f>
        <v>0</v>
      </c>
      <c r="E14" s="31">
        <f>Mecze!BB14</f>
        <v>0</v>
      </c>
      <c r="F14" s="34">
        <f t="shared" si="0"/>
        <v>0</v>
      </c>
    </row>
    <row r="15" spans="1:6" ht="13.5" thickBot="1">
      <c r="A15" s="5">
        <v>13</v>
      </c>
      <c r="B15" s="28" t="str">
        <f>Mecze!C15</f>
        <v>Zespół 13</v>
      </c>
      <c r="C15" s="27">
        <f>Mecze!AZ15</f>
        <v>0</v>
      </c>
      <c r="D15" s="27">
        <f>Mecze!BA15</f>
        <v>0</v>
      </c>
      <c r="E15" s="31">
        <f>Mecze!BB15</f>
        <v>0</v>
      </c>
      <c r="F15" s="34">
        <f t="shared" si="0"/>
        <v>0</v>
      </c>
    </row>
    <row r="16" spans="1:6" ht="13.5" thickBot="1">
      <c r="A16" s="5">
        <v>14</v>
      </c>
      <c r="B16" s="28" t="str">
        <f>Mecze!C16</f>
        <v>Zespół 14</v>
      </c>
      <c r="C16" s="27">
        <f>Mecze!AZ16</f>
        <v>0</v>
      </c>
      <c r="D16" s="27">
        <f>Mecze!BA16</f>
        <v>0</v>
      </c>
      <c r="E16" s="31">
        <f>Mecze!BB16</f>
        <v>0</v>
      </c>
      <c r="F16" s="34">
        <f t="shared" si="0"/>
        <v>0</v>
      </c>
    </row>
    <row r="17" spans="1:6" ht="13.5" thickBot="1">
      <c r="A17" s="5">
        <v>15</v>
      </c>
      <c r="B17" s="28" t="str">
        <f>Mecze!C17</f>
        <v>Zespół 15</v>
      </c>
      <c r="C17" s="27">
        <f>Mecze!AZ17</f>
        <v>0</v>
      </c>
      <c r="D17" s="27">
        <f>Mecze!BA17</f>
        <v>0</v>
      </c>
      <c r="E17" s="31">
        <f>Mecze!BB17</f>
        <v>0</v>
      </c>
      <c r="F17" s="34">
        <f t="shared" si="0"/>
        <v>0</v>
      </c>
    </row>
    <row r="18" spans="1:6" ht="13.5" thickBot="1">
      <c r="A18" s="7">
        <v>16</v>
      </c>
      <c r="B18" s="29" t="str">
        <f>Mecze!C18</f>
        <v>Zespół 16</v>
      </c>
      <c r="C18" s="32">
        <f>Mecze!AZ18</f>
        <v>0</v>
      </c>
      <c r="D18" s="32">
        <f>Mecze!BA18</f>
        <v>0</v>
      </c>
      <c r="E18" s="33">
        <f>Mecze!BB18</f>
        <v>0</v>
      </c>
      <c r="F18" s="34">
        <f t="shared" si="0"/>
        <v>0</v>
      </c>
    </row>
    <row r="19" ht="13.5" thickTop="1"/>
  </sheetData>
  <mergeCells count="4"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B31"/>
  <sheetViews>
    <sheetView workbookViewId="0" topLeftCell="A1">
      <pane xSplit="3" topLeftCell="D1" activePane="topRight" state="frozen"/>
      <selection pane="topLeft" activeCell="A1" sqref="A1"/>
      <selection pane="topRight" activeCell="T29" sqref="T29"/>
    </sheetView>
  </sheetViews>
  <sheetFormatPr defaultColWidth="9.140625" defaultRowHeight="12.75"/>
  <cols>
    <col min="1" max="1" width="4.140625" style="0" customWidth="1"/>
    <col min="2" max="2" width="4.57421875" style="1" customWidth="1"/>
    <col min="3" max="3" width="33.7109375" style="1" customWidth="1"/>
    <col min="4" max="35" width="2.57421875" style="0" customWidth="1"/>
    <col min="36" max="50" width="9.140625" style="0" hidden="1" customWidth="1"/>
    <col min="51" max="51" width="6.8515625" style="0" hidden="1" customWidth="1"/>
    <col min="52" max="52" width="8.00390625" style="0" customWidth="1"/>
    <col min="53" max="53" width="7.28125" style="0" customWidth="1"/>
    <col min="54" max="54" width="8.140625" style="0" customWidth="1"/>
  </cols>
  <sheetData>
    <row r="1" spans="2:54" s="1" customFormat="1" ht="12.75">
      <c r="B1" s="50" t="s">
        <v>0</v>
      </c>
      <c r="C1" s="48" t="s">
        <v>7</v>
      </c>
      <c r="D1" s="59">
        <v>1</v>
      </c>
      <c r="E1" s="55"/>
      <c r="F1" s="55">
        <v>2</v>
      </c>
      <c r="G1" s="55"/>
      <c r="H1" s="55">
        <v>3</v>
      </c>
      <c r="I1" s="55"/>
      <c r="J1" s="55">
        <v>4</v>
      </c>
      <c r="K1" s="55"/>
      <c r="L1" s="55">
        <v>5</v>
      </c>
      <c r="M1" s="55"/>
      <c r="N1" s="55">
        <v>6</v>
      </c>
      <c r="O1" s="55"/>
      <c r="P1" s="55">
        <v>7</v>
      </c>
      <c r="Q1" s="55"/>
      <c r="R1" s="55">
        <v>8</v>
      </c>
      <c r="S1" s="55"/>
      <c r="T1" s="55">
        <v>9</v>
      </c>
      <c r="U1" s="55"/>
      <c r="V1" s="55">
        <v>10</v>
      </c>
      <c r="W1" s="55"/>
      <c r="X1" s="55">
        <v>11</v>
      </c>
      <c r="Y1" s="55"/>
      <c r="Z1" s="55">
        <v>12</v>
      </c>
      <c r="AA1" s="55"/>
      <c r="AB1" s="55">
        <v>13</v>
      </c>
      <c r="AC1" s="55"/>
      <c r="AD1" s="55">
        <v>14</v>
      </c>
      <c r="AE1" s="55"/>
      <c r="AF1" s="55">
        <v>15</v>
      </c>
      <c r="AG1" s="55"/>
      <c r="AH1" s="55">
        <v>16</v>
      </c>
      <c r="AI1" s="57"/>
      <c r="AY1" s="4"/>
      <c r="AZ1" s="42" t="s">
        <v>1</v>
      </c>
      <c r="BA1" s="40" t="s">
        <v>2</v>
      </c>
      <c r="BB1" s="41"/>
    </row>
    <row r="2" spans="2:54" s="1" customFormat="1" ht="12.75">
      <c r="B2" s="51"/>
      <c r="C2" s="49"/>
      <c r="D2" s="60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8"/>
      <c r="AY2" s="4"/>
      <c r="AZ2" s="43"/>
      <c r="BA2" s="22" t="s">
        <v>3</v>
      </c>
      <c r="BB2" s="23" t="s">
        <v>4</v>
      </c>
    </row>
    <row r="3" spans="2:54" s="1" customFormat="1" ht="12.75">
      <c r="B3" s="5">
        <v>1</v>
      </c>
      <c r="C3" s="6" t="s">
        <v>11</v>
      </c>
      <c r="D3" s="52"/>
      <c r="E3" s="53"/>
      <c r="F3" s="12"/>
      <c r="G3" s="13"/>
      <c r="H3" s="14">
        <v>2</v>
      </c>
      <c r="I3" s="13">
        <v>0</v>
      </c>
      <c r="J3" s="14">
        <v>2</v>
      </c>
      <c r="K3" s="13">
        <v>0</v>
      </c>
      <c r="L3" s="14">
        <v>2</v>
      </c>
      <c r="M3" s="13">
        <v>0</v>
      </c>
      <c r="N3" s="14">
        <v>2</v>
      </c>
      <c r="O3" s="13">
        <v>0</v>
      </c>
      <c r="P3" s="14">
        <v>2</v>
      </c>
      <c r="Q3" s="13">
        <v>0</v>
      </c>
      <c r="R3" s="14">
        <v>2</v>
      </c>
      <c r="S3" s="13">
        <v>0</v>
      </c>
      <c r="T3" s="14"/>
      <c r="U3" s="13"/>
      <c r="V3" s="14"/>
      <c r="W3" s="13"/>
      <c r="X3" s="14"/>
      <c r="Y3" s="13"/>
      <c r="Z3" s="14"/>
      <c r="AA3" s="13"/>
      <c r="AB3" s="14"/>
      <c r="AC3" s="13"/>
      <c r="AD3" s="14"/>
      <c r="AE3" s="13"/>
      <c r="AF3" s="14"/>
      <c r="AG3" s="13"/>
      <c r="AH3" s="14"/>
      <c r="AI3" s="15"/>
      <c r="AJ3" s="3" t="str">
        <f>IF(F3&lt;G3,"1",IF(F3&gt;G3,"2",IF(F3=G3,"0","Blad")))</f>
        <v>0</v>
      </c>
      <c r="AK3" s="3" t="str">
        <f>IF(H3&lt;I3,"1",IF(H3&gt;I3,"2",IF(H3=I3,"0","Blad")))</f>
        <v>2</v>
      </c>
      <c r="AL3" s="3" t="str">
        <f>IF(J3&lt;K3,"1",IF(J3&gt;K3,"2",IF(J3=K3,"0","Blad")))</f>
        <v>2</v>
      </c>
      <c r="AM3" s="3" t="str">
        <f>IF(L3&lt;M3,"1",IF(L3&gt;M3,"2",IF(L3=M3,"0","Blad")))</f>
        <v>2</v>
      </c>
      <c r="AN3" s="3" t="str">
        <f>IF(N3&lt;O3,"1",IF(N3&gt;O3,"2",IF(N3=O3,"0","Blad")))</f>
        <v>2</v>
      </c>
      <c r="AO3" s="3" t="str">
        <f>IF(P3&lt;Q3,"1",IF(P3&gt;Q3,"2",IF(P3=Q3,"0","Blad")))</f>
        <v>2</v>
      </c>
      <c r="AP3" s="3" t="str">
        <f>IF(R3&lt;S3,"1",IF(R3&gt;S3,"2",IF(R3=S3,"0","Blad")))</f>
        <v>2</v>
      </c>
      <c r="AQ3" s="3" t="str">
        <f>IF(T3&lt;U3,"1",IF(T3&gt;U3,"2",IF(T3=U3,"0","Blad")))</f>
        <v>0</v>
      </c>
      <c r="AR3" s="3" t="str">
        <f>IF(V3&lt;W3,"1",IF(V3&gt;W3,"2",IF(V3=W3,"0","Blad")))</f>
        <v>0</v>
      </c>
      <c r="AS3" s="3" t="str">
        <f>IF(X3&lt;Y3,"1",IF(X3&gt;Y3,"2",IF(X3=Y3,"0","Blad")))</f>
        <v>0</v>
      </c>
      <c r="AT3" s="3" t="str">
        <f>IF(Z3&lt;AA3,"1",IF(Z3&gt;AA3,"2",IF(Z3=AA3,"0","Blad")))</f>
        <v>0</v>
      </c>
      <c r="AU3" s="3" t="str">
        <f>IF(AB3&lt;AC3,"1",IF(AB3&gt;AC3,"2",IF(AB3=AC3,"0","Blad")))</f>
        <v>0</v>
      </c>
      <c r="AV3" s="3" t="str">
        <f>IF(AD3&lt;AE3,"1",IF(AD3&gt;AE3,"2",IF(AD3=AE3,"0","Blad")))</f>
        <v>0</v>
      </c>
      <c r="AW3" s="3" t="str">
        <f>IF(AF3&lt;AG3,"1",IF(AF3&gt;AG3,"2",IF(AF3=AG3,"0","Blad")))</f>
        <v>0</v>
      </c>
      <c r="AX3" s="3" t="str">
        <f>IF(AH3&lt;AI3,"1",IF(AH3&gt;AI3,"2",IF(AH3=AI3,"0","Blad")))</f>
        <v>0</v>
      </c>
      <c r="AY3" s="1" t="str">
        <f>IF(D3&lt;E3,"1",IF(D3&gt;E3,"2",IF(D3=E3,"0","Blad")))</f>
        <v>0</v>
      </c>
      <c r="AZ3" s="10">
        <v>12</v>
      </c>
      <c r="BA3" s="2">
        <f>SUM(F3,H3,J3,L3,N3,P3,R3,T3,V3,X3,Z3,AB3,AD3,AF3,AH3)</f>
        <v>12</v>
      </c>
      <c r="BB3" s="21">
        <f>SUM(G3,I3,K3,M3,O3,Q3,S3,U3,W3,Y3,AA3,AC3,AE3,AG3,AI3)</f>
        <v>0</v>
      </c>
    </row>
    <row r="4" spans="2:54" s="1" customFormat="1" ht="12.75">
      <c r="B4" s="5">
        <v>2</v>
      </c>
      <c r="C4" s="6" t="s">
        <v>12</v>
      </c>
      <c r="D4" s="8"/>
      <c r="E4" s="9"/>
      <c r="F4" s="54"/>
      <c r="G4" s="45"/>
      <c r="H4" s="11">
        <v>2</v>
      </c>
      <c r="I4" s="9">
        <v>0</v>
      </c>
      <c r="J4" s="11">
        <v>2</v>
      </c>
      <c r="K4" s="9">
        <v>0</v>
      </c>
      <c r="L4" s="11">
        <v>0</v>
      </c>
      <c r="M4" s="9">
        <v>2</v>
      </c>
      <c r="N4" s="11">
        <v>2</v>
      </c>
      <c r="O4" s="9">
        <v>0</v>
      </c>
      <c r="P4" s="11">
        <v>2</v>
      </c>
      <c r="Q4" s="9">
        <v>0</v>
      </c>
      <c r="R4" s="11">
        <v>2</v>
      </c>
      <c r="S4" s="9">
        <v>0</v>
      </c>
      <c r="T4" s="11"/>
      <c r="U4" s="9"/>
      <c r="V4" s="11"/>
      <c r="W4" s="9"/>
      <c r="X4" s="11"/>
      <c r="Y4" s="9"/>
      <c r="Z4" s="11"/>
      <c r="AA4" s="9"/>
      <c r="AB4" s="11"/>
      <c r="AC4" s="9"/>
      <c r="AD4" s="11"/>
      <c r="AE4" s="9"/>
      <c r="AF4" s="11"/>
      <c r="AG4" s="9"/>
      <c r="AH4" s="11"/>
      <c r="AI4" s="16"/>
      <c r="AJ4" s="3" t="str">
        <f>IF(F4&lt;G4,"1",IF(F4&gt;G4,"2",IF(F4=G4,"0","Blad")))</f>
        <v>0</v>
      </c>
      <c r="AK4" s="3" t="str">
        <f aca="true" t="shared" si="0" ref="AK4:AK18">IF(H4&lt;I4,"1",IF(H4&gt;I4,"2",IF(H4=I4,"0","Blad")))</f>
        <v>2</v>
      </c>
      <c r="AL4" s="3" t="str">
        <f aca="true" t="shared" si="1" ref="AL4:AL18">IF(J4&lt;K4,"1",IF(J4&gt;K4,"2",IF(J4=K4,"0","Blad")))</f>
        <v>2</v>
      </c>
      <c r="AM4" s="3" t="str">
        <f aca="true" t="shared" si="2" ref="AM4:AM18">IF(L4&lt;M4,"1",IF(L4&gt;M4,"2",IF(L4=M4,"0","Blad")))</f>
        <v>1</v>
      </c>
      <c r="AN4" s="3" t="str">
        <f aca="true" t="shared" si="3" ref="AN4:AN18">IF(N4&lt;O4,"1",IF(N4&gt;O4,"2",IF(N4=O4,"0","Blad")))</f>
        <v>2</v>
      </c>
      <c r="AO4" s="3" t="str">
        <f aca="true" t="shared" si="4" ref="AO4:AO18">IF(P4&lt;Q4,"1",IF(P4&gt;Q4,"2",IF(P4=Q4,"0","Blad")))</f>
        <v>2</v>
      </c>
      <c r="AP4" s="3" t="str">
        <f aca="true" t="shared" si="5" ref="AP4:AP18">IF(R4&lt;S4,"1",IF(R4&gt;S4,"2",IF(R4=S4,"0","Blad")))</f>
        <v>2</v>
      </c>
      <c r="AQ4" s="3" t="str">
        <f aca="true" t="shared" si="6" ref="AQ4:AQ18">IF(T4&lt;U4,"1",IF(T4&gt;U4,"2",IF(T4=U4,"0","Blad")))</f>
        <v>0</v>
      </c>
      <c r="AR4" s="3" t="str">
        <f aca="true" t="shared" si="7" ref="AR4:AR18">IF(V4&lt;W4,"1",IF(V4&gt;W4,"2",IF(V4=W4,"0","Blad")))</f>
        <v>0</v>
      </c>
      <c r="AS4" s="3" t="str">
        <f aca="true" t="shared" si="8" ref="AS4:AS18">IF(X4&lt;Y4,"1",IF(X4&gt;Y4,"2",IF(X4=Y4,"0","Blad")))</f>
        <v>0</v>
      </c>
      <c r="AT4" s="3" t="str">
        <f aca="true" t="shared" si="9" ref="AT4:AT18">IF(Z4&lt;AA4,"1",IF(Z4&gt;AA4,"2",IF(Z4=AA4,"0","Blad")))</f>
        <v>0</v>
      </c>
      <c r="AU4" s="3" t="str">
        <f aca="true" t="shared" si="10" ref="AU4:AU18">IF(AB4&lt;AC4,"1",IF(AB4&gt;AC4,"2",IF(AB4=AC4,"0","Blad")))</f>
        <v>0</v>
      </c>
      <c r="AV4" s="3" t="str">
        <f aca="true" t="shared" si="11" ref="AV4:AV18">IF(AD4&lt;AE4,"1",IF(AD4&gt;AE4,"2",IF(AD4=AE4,"0","Blad")))</f>
        <v>0</v>
      </c>
      <c r="AW4" s="3" t="str">
        <f aca="true" t="shared" si="12" ref="AW4:AW18">IF(AF4&lt;AG4,"1",IF(AF4&gt;AG4,"2",IF(AF4=AG4,"0","Blad")))</f>
        <v>0</v>
      </c>
      <c r="AX4" s="3" t="str">
        <f aca="true" t="shared" si="13" ref="AX4:AX18">IF(AH4&lt;AI4,"1",IF(AH4&gt;AI4,"2",IF(AH4=AI4,"0","Blad")))</f>
        <v>0</v>
      </c>
      <c r="AY4" s="1" t="str">
        <f aca="true" t="shared" si="14" ref="AY4:AY18">IF(D4&lt;E4,"1",IF(D4&gt;E4,"2",IF(D4=E4,"0","Blad")))</f>
        <v>0</v>
      </c>
      <c r="AZ4" s="10">
        <v>11</v>
      </c>
      <c r="BA4" s="2">
        <f>SUM(F4,H4,J4,L4,N4,P4,R4,T4,V4,X4,Z4,AB4,AD4,AF4,AH4)</f>
        <v>10</v>
      </c>
      <c r="BB4" s="21">
        <f>SUM(G4,I4,K4,M4,O4,Q4,S4,U4,W4,Y4,AA4,AC4,AE4,AG4,AI4)</f>
        <v>2</v>
      </c>
    </row>
    <row r="5" spans="2:54" s="1" customFormat="1" ht="12.75">
      <c r="B5" s="5">
        <v>3</v>
      </c>
      <c r="C5" s="6" t="s">
        <v>13</v>
      </c>
      <c r="D5" s="8">
        <v>0</v>
      </c>
      <c r="E5" s="9">
        <v>2</v>
      </c>
      <c r="F5" s="10">
        <v>0</v>
      </c>
      <c r="G5" s="9">
        <v>2</v>
      </c>
      <c r="H5" s="44"/>
      <c r="I5" s="45"/>
      <c r="J5" s="11"/>
      <c r="K5" s="9"/>
      <c r="L5" s="11"/>
      <c r="M5" s="9"/>
      <c r="N5" s="11"/>
      <c r="O5" s="9"/>
      <c r="P5" s="11"/>
      <c r="Q5" s="9"/>
      <c r="R5" s="11"/>
      <c r="S5" s="9"/>
      <c r="T5" s="11"/>
      <c r="U5" s="9"/>
      <c r="V5" s="11"/>
      <c r="W5" s="9"/>
      <c r="X5" s="11"/>
      <c r="Y5" s="9"/>
      <c r="Z5" s="11"/>
      <c r="AA5" s="9"/>
      <c r="AB5" s="11"/>
      <c r="AC5" s="9"/>
      <c r="AD5" s="11"/>
      <c r="AE5" s="9"/>
      <c r="AF5" s="11"/>
      <c r="AG5" s="9"/>
      <c r="AH5" s="11"/>
      <c r="AI5" s="16"/>
      <c r="AJ5" s="3" t="str">
        <f aca="true" t="shared" si="15" ref="AJ5:AJ18">IF(F5&lt;G5,"1",IF(F5&gt;G5,"2",IF(F5=G5,"0","Blad")))</f>
        <v>1</v>
      </c>
      <c r="AK5" s="3" t="str">
        <f t="shared" si="0"/>
        <v>0</v>
      </c>
      <c r="AL5" s="3" t="str">
        <f t="shared" si="1"/>
        <v>0</v>
      </c>
      <c r="AM5" s="3" t="str">
        <f t="shared" si="2"/>
        <v>0</v>
      </c>
      <c r="AN5" s="3" t="str">
        <f t="shared" si="3"/>
        <v>0</v>
      </c>
      <c r="AO5" s="3" t="str">
        <f t="shared" si="4"/>
        <v>0</v>
      </c>
      <c r="AP5" s="3" t="str">
        <f t="shared" si="5"/>
        <v>0</v>
      </c>
      <c r="AQ5" s="3" t="str">
        <f t="shared" si="6"/>
        <v>0</v>
      </c>
      <c r="AR5" s="3" t="str">
        <f t="shared" si="7"/>
        <v>0</v>
      </c>
      <c r="AS5" s="3" t="str">
        <f t="shared" si="8"/>
        <v>0</v>
      </c>
      <c r="AT5" s="3" t="str">
        <f t="shared" si="9"/>
        <v>0</v>
      </c>
      <c r="AU5" s="3" t="str">
        <f t="shared" si="10"/>
        <v>0</v>
      </c>
      <c r="AV5" s="3" t="str">
        <f t="shared" si="11"/>
        <v>0</v>
      </c>
      <c r="AW5" s="3" t="str">
        <f t="shared" si="12"/>
        <v>0</v>
      </c>
      <c r="AX5" s="3" t="str">
        <f t="shared" si="13"/>
        <v>0</v>
      </c>
      <c r="AY5" s="1" t="str">
        <f t="shared" si="14"/>
        <v>1</v>
      </c>
      <c r="AZ5" s="10">
        <v>2</v>
      </c>
      <c r="BA5" s="2">
        <f>SUM(D5,F5,H5,J5,L5,N5,P5,R5,T5,V5,X5,Z5,AB5,AD5,AF5,AH5)</f>
        <v>0</v>
      </c>
      <c r="BB5" s="21">
        <f>SUM(E5,G5,I5,K5,M5,O5,Q5,S5,U5,W5,Y5,AA5,AC5,AE5,AG5,AI5)</f>
        <v>4</v>
      </c>
    </row>
    <row r="6" spans="2:54" s="1" customFormat="1" ht="12.75">
      <c r="B6" s="5">
        <v>4</v>
      </c>
      <c r="C6" s="6" t="s">
        <v>14</v>
      </c>
      <c r="D6" s="8">
        <v>0</v>
      </c>
      <c r="E6" s="9">
        <v>2</v>
      </c>
      <c r="F6" s="10">
        <v>0</v>
      </c>
      <c r="G6" s="9">
        <v>2</v>
      </c>
      <c r="H6" s="11"/>
      <c r="I6" s="9"/>
      <c r="J6" s="44"/>
      <c r="K6" s="45"/>
      <c r="L6" s="11"/>
      <c r="M6" s="9"/>
      <c r="N6" s="11"/>
      <c r="O6" s="9"/>
      <c r="P6" s="11"/>
      <c r="Q6" s="9"/>
      <c r="R6" s="11"/>
      <c r="S6" s="9"/>
      <c r="T6" s="11"/>
      <c r="U6" s="9"/>
      <c r="V6" s="11"/>
      <c r="W6" s="9"/>
      <c r="X6" s="11"/>
      <c r="Y6" s="9"/>
      <c r="Z6" s="11"/>
      <c r="AA6" s="9"/>
      <c r="AB6" s="11"/>
      <c r="AC6" s="9"/>
      <c r="AD6" s="11"/>
      <c r="AE6" s="9"/>
      <c r="AF6" s="11"/>
      <c r="AG6" s="9"/>
      <c r="AH6" s="11"/>
      <c r="AI6" s="16"/>
      <c r="AJ6" s="3" t="str">
        <f t="shared" si="15"/>
        <v>1</v>
      </c>
      <c r="AK6" s="3" t="str">
        <f t="shared" si="0"/>
        <v>0</v>
      </c>
      <c r="AL6" s="3" t="str">
        <f t="shared" si="1"/>
        <v>0</v>
      </c>
      <c r="AM6" s="3" t="str">
        <f t="shared" si="2"/>
        <v>0</v>
      </c>
      <c r="AN6" s="3" t="str">
        <f t="shared" si="3"/>
        <v>0</v>
      </c>
      <c r="AO6" s="3" t="str">
        <f t="shared" si="4"/>
        <v>0</v>
      </c>
      <c r="AP6" s="3" t="str">
        <f t="shared" si="5"/>
        <v>0</v>
      </c>
      <c r="AQ6" s="3" t="str">
        <f t="shared" si="6"/>
        <v>0</v>
      </c>
      <c r="AR6" s="3" t="str">
        <f t="shared" si="7"/>
        <v>0</v>
      </c>
      <c r="AS6" s="3" t="str">
        <f t="shared" si="8"/>
        <v>0</v>
      </c>
      <c r="AT6" s="3" t="str">
        <f t="shared" si="9"/>
        <v>0</v>
      </c>
      <c r="AU6" s="3" t="str">
        <f t="shared" si="10"/>
        <v>0</v>
      </c>
      <c r="AV6" s="3" t="str">
        <f t="shared" si="11"/>
        <v>0</v>
      </c>
      <c r="AW6" s="3" t="str">
        <f t="shared" si="12"/>
        <v>0</v>
      </c>
      <c r="AX6" s="3" t="str">
        <f t="shared" si="13"/>
        <v>0</v>
      </c>
      <c r="AY6" s="1" t="str">
        <f t="shared" si="14"/>
        <v>1</v>
      </c>
      <c r="AZ6" s="10">
        <v>2</v>
      </c>
      <c r="BA6" s="2">
        <f>SUM(D6,F6,H6,J6,L6,N6,P6,R6,T6,V6,X6,Z6,AB6,AD6,AF6,AH6)</f>
        <v>0</v>
      </c>
      <c r="BB6" s="21">
        <v>4</v>
      </c>
    </row>
    <row r="7" spans="2:54" s="1" customFormat="1" ht="12.75">
      <c r="B7" s="5">
        <v>5</v>
      </c>
      <c r="C7" s="6" t="s">
        <v>15</v>
      </c>
      <c r="D7" s="8">
        <v>0</v>
      </c>
      <c r="E7" s="9">
        <v>2</v>
      </c>
      <c r="F7" s="10">
        <v>2</v>
      </c>
      <c r="G7" s="9">
        <v>0</v>
      </c>
      <c r="H7" s="11"/>
      <c r="I7" s="9"/>
      <c r="J7" s="11"/>
      <c r="K7" s="9"/>
      <c r="L7" s="44"/>
      <c r="M7" s="45"/>
      <c r="N7" s="11"/>
      <c r="O7" s="9"/>
      <c r="P7" s="11">
        <v>2</v>
      </c>
      <c r="Q7" s="9">
        <v>0</v>
      </c>
      <c r="R7" s="11">
        <v>2</v>
      </c>
      <c r="S7" s="9">
        <v>0</v>
      </c>
      <c r="T7" s="11">
        <v>2</v>
      </c>
      <c r="U7" s="9">
        <v>0</v>
      </c>
      <c r="V7" s="11">
        <v>2</v>
      </c>
      <c r="W7" s="9">
        <v>0</v>
      </c>
      <c r="X7" s="11"/>
      <c r="Y7" s="9"/>
      <c r="Z7" s="11"/>
      <c r="AA7" s="9"/>
      <c r="AB7" s="11"/>
      <c r="AC7" s="9"/>
      <c r="AD7" s="11"/>
      <c r="AE7" s="9"/>
      <c r="AF7" s="11"/>
      <c r="AG7" s="9"/>
      <c r="AH7" s="11"/>
      <c r="AI7" s="16"/>
      <c r="AJ7" s="3" t="str">
        <f t="shared" si="15"/>
        <v>2</v>
      </c>
      <c r="AK7" s="3" t="str">
        <f t="shared" si="0"/>
        <v>0</v>
      </c>
      <c r="AL7" s="3" t="str">
        <f t="shared" si="1"/>
        <v>0</v>
      </c>
      <c r="AM7" s="3" t="str">
        <f t="shared" si="2"/>
        <v>0</v>
      </c>
      <c r="AN7" s="3" t="str">
        <f t="shared" si="3"/>
        <v>0</v>
      </c>
      <c r="AO7" s="3" t="str">
        <f t="shared" si="4"/>
        <v>2</v>
      </c>
      <c r="AP7" s="3" t="str">
        <f t="shared" si="5"/>
        <v>2</v>
      </c>
      <c r="AQ7" s="3" t="str">
        <f t="shared" si="6"/>
        <v>2</v>
      </c>
      <c r="AR7" s="3" t="str">
        <f t="shared" si="7"/>
        <v>2</v>
      </c>
      <c r="AS7" s="3" t="str">
        <f t="shared" si="8"/>
        <v>0</v>
      </c>
      <c r="AT7" s="3" t="str">
        <f t="shared" si="9"/>
        <v>0</v>
      </c>
      <c r="AU7" s="3" t="str">
        <f t="shared" si="10"/>
        <v>0</v>
      </c>
      <c r="AV7" s="3" t="str">
        <f t="shared" si="11"/>
        <v>0</v>
      </c>
      <c r="AW7" s="3" t="str">
        <f t="shared" si="12"/>
        <v>0</v>
      </c>
      <c r="AX7" s="3" t="str">
        <f t="shared" si="13"/>
        <v>0</v>
      </c>
      <c r="AY7" s="1" t="str">
        <f t="shared" si="14"/>
        <v>1</v>
      </c>
      <c r="AZ7" s="10">
        <v>11</v>
      </c>
      <c r="BA7" s="2">
        <v>10</v>
      </c>
      <c r="BB7" s="21">
        <v>2</v>
      </c>
    </row>
    <row r="8" spans="2:54" s="1" customFormat="1" ht="12.75">
      <c r="B8" s="5">
        <v>6</v>
      </c>
      <c r="C8" s="6" t="s">
        <v>16</v>
      </c>
      <c r="D8" s="8">
        <v>0</v>
      </c>
      <c r="E8" s="9">
        <v>2</v>
      </c>
      <c r="F8" s="10">
        <v>0</v>
      </c>
      <c r="G8" s="9">
        <v>2</v>
      </c>
      <c r="H8" s="11"/>
      <c r="I8" s="9"/>
      <c r="J8" s="11"/>
      <c r="K8" s="9"/>
      <c r="L8" s="11"/>
      <c r="M8" s="9"/>
      <c r="N8" s="44"/>
      <c r="O8" s="45"/>
      <c r="P8" s="11">
        <v>1</v>
      </c>
      <c r="Q8" s="9">
        <v>2</v>
      </c>
      <c r="R8" s="11">
        <v>2</v>
      </c>
      <c r="S8" s="9">
        <v>1</v>
      </c>
      <c r="T8" s="11">
        <v>0</v>
      </c>
      <c r="U8" s="9">
        <v>2</v>
      </c>
      <c r="V8" s="11">
        <v>0</v>
      </c>
      <c r="W8" s="9">
        <v>2</v>
      </c>
      <c r="X8" s="11"/>
      <c r="Y8" s="9"/>
      <c r="Z8" s="11"/>
      <c r="AA8" s="9"/>
      <c r="AB8" s="11"/>
      <c r="AC8" s="9"/>
      <c r="AD8" s="11"/>
      <c r="AE8" s="9"/>
      <c r="AF8" s="11"/>
      <c r="AG8" s="9"/>
      <c r="AH8" s="11"/>
      <c r="AI8" s="16"/>
      <c r="AJ8" s="3" t="str">
        <f t="shared" si="15"/>
        <v>1</v>
      </c>
      <c r="AK8" s="3" t="str">
        <f t="shared" si="0"/>
        <v>0</v>
      </c>
      <c r="AL8" s="3" t="str">
        <f t="shared" si="1"/>
        <v>0</v>
      </c>
      <c r="AM8" s="3" t="str">
        <f t="shared" si="2"/>
        <v>0</v>
      </c>
      <c r="AN8" s="3" t="str">
        <f t="shared" si="3"/>
        <v>0</v>
      </c>
      <c r="AO8" s="3" t="str">
        <f t="shared" si="4"/>
        <v>1</v>
      </c>
      <c r="AP8" s="3" t="str">
        <f t="shared" si="5"/>
        <v>2</v>
      </c>
      <c r="AQ8" s="3" t="str">
        <f t="shared" si="6"/>
        <v>1</v>
      </c>
      <c r="AR8" s="3" t="str">
        <f t="shared" si="7"/>
        <v>1</v>
      </c>
      <c r="AS8" s="3" t="str">
        <f t="shared" si="8"/>
        <v>0</v>
      </c>
      <c r="AT8" s="3" t="str">
        <f t="shared" si="9"/>
        <v>0</v>
      </c>
      <c r="AU8" s="3" t="str">
        <f t="shared" si="10"/>
        <v>0</v>
      </c>
      <c r="AV8" s="3" t="str">
        <f t="shared" si="11"/>
        <v>0</v>
      </c>
      <c r="AW8" s="3" t="str">
        <f t="shared" si="12"/>
        <v>0</v>
      </c>
      <c r="AX8" s="3" t="str">
        <f t="shared" si="13"/>
        <v>0</v>
      </c>
      <c r="AY8" s="1" t="str">
        <f t="shared" si="14"/>
        <v>1</v>
      </c>
      <c r="AZ8" s="10">
        <v>7</v>
      </c>
      <c r="BA8" s="2">
        <v>3</v>
      </c>
      <c r="BB8" s="21">
        <v>11</v>
      </c>
    </row>
    <row r="9" spans="2:54" s="1" customFormat="1" ht="12.75">
      <c r="B9" s="5">
        <v>7</v>
      </c>
      <c r="C9" s="6" t="s">
        <v>17</v>
      </c>
      <c r="D9" s="8">
        <v>0</v>
      </c>
      <c r="E9" s="9">
        <v>2</v>
      </c>
      <c r="F9" s="10">
        <v>0</v>
      </c>
      <c r="G9" s="9">
        <v>2</v>
      </c>
      <c r="H9" s="11"/>
      <c r="I9" s="9"/>
      <c r="J9" s="11"/>
      <c r="K9" s="9"/>
      <c r="L9" s="11">
        <v>0</v>
      </c>
      <c r="M9" s="9">
        <v>2</v>
      </c>
      <c r="N9" s="11">
        <v>2</v>
      </c>
      <c r="O9" s="9">
        <v>1</v>
      </c>
      <c r="P9" s="44"/>
      <c r="Q9" s="45"/>
      <c r="R9" s="11"/>
      <c r="S9" s="9"/>
      <c r="T9" s="11">
        <v>2</v>
      </c>
      <c r="U9" s="9">
        <v>0</v>
      </c>
      <c r="V9" s="11">
        <v>2</v>
      </c>
      <c r="W9" s="9">
        <v>0</v>
      </c>
      <c r="X9" s="11"/>
      <c r="Y9" s="9"/>
      <c r="Z9" s="11"/>
      <c r="AA9" s="9"/>
      <c r="AB9" s="11"/>
      <c r="AC9" s="9"/>
      <c r="AD9" s="11"/>
      <c r="AE9" s="9"/>
      <c r="AF9" s="11"/>
      <c r="AG9" s="9"/>
      <c r="AH9" s="11"/>
      <c r="AI9" s="16"/>
      <c r="AJ9" s="3" t="str">
        <f t="shared" si="15"/>
        <v>1</v>
      </c>
      <c r="AK9" s="3" t="str">
        <f t="shared" si="0"/>
        <v>0</v>
      </c>
      <c r="AL9" s="3" t="str">
        <f t="shared" si="1"/>
        <v>0</v>
      </c>
      <c r="AM9" s="3" t="str">
        <f t="shared" si="2"/>
        <v>1</v>
      </c>
      <c r="AN9" s="3" t="str">
        <f t="shared" si="3"/>
        <v>2</v>
      </c>
      <c r="AO9" s="3" t="str">
        <f t="shared" si="4"/>
        <v>0</v>
      </c>
      <c r="AP9" s="3" t="str">
        <f t="shared" si="5"/>
        <v>0</v>
      </c>
      <c r="AQ9" s="3" t="str">
        <f t="shared" si="6"/>
        <v>2</v>
      </c>
      <c r="AR9" s="3" t="str">
        <f t="shared" si="7"/>
        <v>2</v>
      </c>
      <c r="AS9" s="3" t="str">
        <f t="shared" si="8"/>
        <v>0</v>
      </c>
      <c r="AT9" s="3" t="str">
        <f t="shared" si="9"/>
        <v>0</v>
      </c>
      <c r="AU9" s="3" t="str">
        <f t="shared" si="10"/>
        <v>0</v>
      </c>
      <c r="AV9" s="3" t="str">
        <f t="shared" si="11"/>
        <v>0</v>
      </c>
      <c r="AW9" s="3" t="str">
        <f t="shared" si="12"/>
        <v>0</v>
      </c>
      <c r="AX9" s="3" t="str">
        <f t="shared" si="13"/>
        <v>0</v>
      </c>
      <c r="AY9" s="1" t="str">
        <f t="shared" si="14"/>
        <v>1</v>
      </c>
      <c r="AZ9" s="10">
        <v>9</v>
      </c>
      <c r="BA9" s="2">
        <v>6</v>
      </c>
      <c r="BB9" s="21">
        <v>7</v>
      </c>
    </row>
    <row r="10" spans="2:54" s="1" customFormat="1" ht="12.75">
      <c r="B10" s="5">
        <v>8</v>
      </c>
      <c r="C10" s="6" t="s">
        <v>18</v>
      </c>
      <c r="D10" s="8">
        <v>0</v>
      </c>
      <c r="E10" s="9">
        <v>2</v>
      </c>
      <c r="F10" s="10">
        <v>0</v>
      </c>
      <c r="G10" s="9">
        <v>2</v>
      </c>
      <c r="H10" s="11"/>
      <c r="I10" s="9"/>
      <c r="J10" s="11"/>
      <c r="K10" s="9"/>
      <c r="L10" s="11">
        <v>0</v>
      </c>
      <c r="M10" s="9">
        <v>2</v>
      </c>
      <c r="N10" s="11">
        <v>1</v>
      </c>
      <c r="O10" s="9">
        <v>2</v>
      </c>
      <c r="P10" s="11"/>
      <c r="Q10" s="9"/>
      <c r="R10" s="44"/>
      <c r="S10" s="45"/>
      <c r="T10" s="11">
        <v>0</v>
      </c>
      <c r="U10" s="9">
        <v>2</v>
      </c>
      <c r="V10" s="11">
        <v>0</v>
      </c>
      <c r="W10" s="9">
        <v>2</v>
      </c>
      <c r="X10" s="11"/>
      <c r="Y10" s="9"/>
      <c r="Z10" s="11"/>
      <c r="AA10" s="9"/>
      <c r="AB10" s="11"/>
      <c r="AC10" s="9"/>
      <c r="AD10" s="11"/>
      <c r="AE10" s="9"/>
      <c r="AF10" s="11"/>
      <c r="AG10" s="9"/>
      <c r="AH10" s="11"/>
      <c r="AI10" s="16"/>
      <c r="AJ10" s="3" t="str">
        <f t="shared" si="15"/>
        <v>1</v>
      </c>
      <c r="AK10" s="3" t="str">
        <f t="shared" si="0"/>
        <v>0</v>
      </c>
      <c r="AL10" s="3" t="str">
        <f t="shared" si="1"/>
        <v>0</v>
      </c>
      <c r="AM10" s="3" t="str">
        <f t="shared" si="2"/>
        <v>1</v>
      </c>
      <c r="AN10" s="3" t="str">
        <f t="shared" si="3"/>
        <v>1</v>
      </c>
      <c r="AO10" s="3" t="str">
        <f t="shared" si="4"/>
        <v>0</v>
      </c>
      <c r="AP10" s="3" t="str">
        <f t="shared" si="5"/>
        <v>0</v>
      </c>
      <c r="AQ10" s="3" t="str">
        <f t="shared" si="6"/>
        <v>1</v>
      </c>
      <c r="AR10" s="3" t="str">
        <f t="shared" si="7"/>
        <v>1</v>
      </c>
      <c r="AS10" s="3" t="str">
        <f t="shared" si="8"/>
        <v>0</v>
      </c>
      <c r="AT10" s="3" t="str">
        <f t="shared" si="9"/>
        <v>0</v>
      </c>
      <c r="AU10" s="3" t="str">
        <f t="shared" si="10"/>
        <v>0</v>
      </c>
      <c r="AV10" s="3" t="str">
        <f t="shared" si="11"/>
        <v>0</v>
      </c>
      <c r="AW10" s="3" t="str">
        <f t="shared" si="12"/>
        <v>0</v>
      </c>
      <c r="AX10" s="3" t="str">
        <f t="shared" si="13"/>
        <v>0</v>
      </c>
      <c r="AY10" s="1" t="str">
        <f t="shared" si="14"/>
        <v>1</v>
      </c>
      <c r="AZ10" s="10">
        <v>6</v>
      </c>
      <c r="BA10" s="2">
        <f>SUM(F10,H10,J10,L10,N10,P10,R10,T10,V10,X10,Z10,AB10,AD10,AF10,AH10)</f>
        <v>1</v>
      </c>
      <c r="BB10" s="21">
        <v>12</v>
      </c>
    </row>
    <row r="11" spans="2:54" s="1" customFormat="1" ht="12.75">
      <c r="B11" s="5">
        <v>9</v>
      </c>
      <c r="C11" s="6" t="s">
        <v>19</v>
      </c>
      <c r="D11" s="8"/>
      <c r="E11" s="9"/>
      <c r="F11" s="10"/>
      <c r="G11" s="9"/>
      <c r="H11" s="11"/>
      <c r="I11" s="9"/>
      <c r="J11" s="11"/>
      <c r="K11" s="9"/>
      <c r="L11" s="11">
        <v>0</v>
      </c>
      <c r="M11" s="9">
        <v>2</v>
      </c>
      <c r="N11" s="11">
        <v>2</v>
      </c>
      <c r="O11" s="9">
        <v>0</v>
      </c>
      <c r="P11" s="11">
        <v>0</v>
      </c>
      <c r="Q11" s="9">
        <v>2</v>
      </c>
      <c r="R11" s="11">
        <v>2</v>
      </c>
      <c r="S11" s="9">
        <v>0</v>
      </c>
      <c r="T11" s="44"/>
      <c r="U11" s="45"/>
      <c r="V11" s="11"/>
      <c r="W11" s="9"/>
      <c r="X11" s="11"/>
      <c r="Y11" s="9"/>
      <c r="Z11" s="11"/>
      <c r="AA11" s="9"/>
      <c r="AB11" s="11"/>
      <c r="AC11" s="9"/>
      <c r="AD11" s="11"/>
      <c r="AE11" s="9"/>
      <c r="AF11" s="11"/>
      <c r="AG11" s="9"/>
      <c r="AH11" s="11"/>
      <c r="AI11" s="16"/>
      <c r="AJ11" s="3" t="str">
        <f t="shared" si="15"/>
        <v>0</v>
      </c>
      <c r="AK11" s="3" t="str">
        <f t="shared" si="0"/>
        <v>0</v>
      </c>
      <c r="AL11" s="3" t="str">
        <f t="shared" si="1"/>
        <v>0</v>
      </c>
      <c r="AM11" s="3" t="str">
        <f t="shared" si="2"/>
        <v>1</v>
      </c>
      <c r="AN11" s="3" t="str">
        <f t="shared" si="3"/>
        <v>2</v>
      </c>
      <c r="AO11" s="3" t="str">
        <f t="shared" si="4"/>
        <v>1</v>
      </c>
      <c r="AP11" s="3" t="str">
        <f t="shared" si="5"/>
        <v>2</v>
      </c>
      <c r="AQ11" s="3" t="str">
        <f t="shared" si="6"/>
        <v>0</v>
      </c>
      <c r="AR11" s="3" t="str">
        <f t="shared" si="7"/>
        <v>0</v>
      </c>
      <c r="AS11" s="3" t="str">
        <f t="shared" si="8"/>
        <v>0</v>
      </c>
      <c r="AT11" s="3" t="str">
        <f t="shared" si="9"/>
        <v>0</v>
      </c>
      <c r="AU11" s="3" t="str">
        <f t="shared" si="10"/>
        <v>0</v>
      </c>
      <c r="AV11" s="3" t="str">
        <f t="shared" si="11"/>
        <v>0</v>
      </c>
      <c r="AW11" s="3" t="str">
        <f t="shared" si="12"/>
        <v>0</v>
      </c>
      <c r="AX11" s="3" t="str">
        <f t="shared" si="13"/>
        <v>0</v>
      </c>
      <c r="AY11" s="1" t="str">
        <f t="shared" si="14"/>
        <v>0</v>
      </c>
      <c r="AZ11" s="10">
        <v>6</v>
      </c>
      <c r="BA11" s="2">
        <v>4</v>
      </c>
      <c r="BB11" s="21">
        <v>4</v>
      </c>
    </row>
    <row r="12" spans="2:54" s="1" customFormat="1" ht="12.75">
      <c r="B12" s="5">
        <v>10</v>
      </c>
      <c r="C12" s="6" t="s">
        <v>20</v>
      </c>
      <c r="D12" s="8"/>
      <c r="E12" s="9"/>
      <c r="F12" s="10"/>
      <c r="G12" s="9"/>
      <c r="H12" s="11"/>
      <c r="I12" s="9"/>
      <c r="J12" s="11"/>
      <c r="K12" s="9"/>
      <c r="L12" s="11">
        <v>0</v>
      </c>
      <c r="M12" s="9">
        <v>2</v>
      </c>
      <c r="N12" s="11">
        <v>2</v>
      </c>
      <c r="O12" s="9">
        <v>0</v>
      </c>
      <c r="P12" s="11">
        <v>0</v>
      </c>
      <c r="Q12" s="9">
        <v>2</v>
      </c>
      <c r="R12" s="11">
        <v>2</v>
      </c>
      <c r="S12" s="9">
        <v>0</v>
      </c>
      <c r="T12" s="11"/>
      <c r="U12" s="9"/>
      <c r="V12" s="44"/>
      <c r="W12" s="45"/>
      <c r="X12" s="11"/>
      <c r="Y12" s="9"/>
      <c r="Z12" s="11"/>
      <c r="AA12" s="9"/>
      <c r="AB12" s="11"/>
      <c r="AC12" s="9"/>
      <c r="AD12" s="11"/>
      <c r="AE12" s="9"/>
      <c r="AF12" s="11"/>
      <c r="AG12" s="9"/>
      <c r="AH12" s="11"/>
      <c r="AI12" s="16"/>
      <c r="AJ12" s="3" t="str">
        <f t="shared" si="15"/>
        <v>0</v>
      </c>
      <c r="AK12" s="3" t="str">
        <f t="shared" si="0"/>
        <v>0</v>
      </c>
      <c r="AL12" s="3" t="str">
        <f t="shared" si="1"/>
        <v>0</v>
      </c>
      <c r="AM12" s="3" t="str">
        <f t="shared" si="2"/>
        <v>1</v>
      </c>
      <c r="AN12" s="3" t="str">
        <f t="shared" si="3"/>
        <v>2</v>
      </c>
      <c r="AO12" s="3" t="str">
        <f t="shared" si="4"/>
        <v>1</v>
      </c>
      <c r="AP12" s="3" t="str">
        <f t="shared" si="5"/>
        <v>2</v>
      </c>
      <c r="AQ12" s="3" t="str">
        <f t="shared" si="6"/>
        <v>0</v>
      </c>
      <c r="AR12" s="3" t="str">
        <f t="shared" si="7"/>
        <v>0</v>
      </c>
      <c r="AS12" s="3" t="str">
        <f t="shared" si="8"/>
        <v>0</v>
      </c>
      <c r="AT12" s="3" t="str">
        <f t="shared" si="9"/>
        <v>0</v>
      </c>
      <c r="AU12" s="3" t="str">
        <f t="shared" si="10"/>
        <v>0</v>
      </c>
      <c r="AV12" s="3" t="str">
        <f t="shared" si="11"/>
        <v>0</v>
      </c>
      <c r="AW12" s="3" t="str">
        <f t="shared" si="12"/>
        <v>0</v>
      </c>
      <c r="AX12" s="3" t="str">
        <f t="shared" si="13"/>
        <v>0</v>
      </c>
      <c r="AY12" s="1" t="str">
        <f t="shared" si="14"/>
        <v>0</v>
      </c>
      <c r="AZ12" s="10">
        <v>6</v>
      </c>
      <c r="BA12" s="2">
        <v>4</v>
      </c>
      <c r="BB12" s="21">
        <v>4</v>
      </c>
    </row>
    <row r="13" spans="2:54" s="1" customFormat="1" ht="12.75">
      <c r="B13" s="5">
        <v>11</v>
      </c>
      <c r="C13" s="6" t="s">
        <v>21</v>
      </c>
      <c r="D13" s="8"/>
      <c r="E13" s="9"/>
      <c r="F13" s="10"/>
      <c r="G13" s="9"/>
      <c r="H13" s="11"/>
      <c r="I13" s="9"/>
      <c r="J13" s="11"/>
      <c r="K13" s="9"/>
      <c r="L13" s="11"/>
      <c r="M13" s="9"/>
      <c r="N13" s="11"/>
      <c r="O13" s="9"/>
      <c r="P13" s="11"/>
      <c r="Q13" s="9"/>
      <c r="R13" s="11"/>
      <c r="S13" s="9"/>
      <c r="T13" s="11"/>
      <c r="U13" s="9"/>
      <c r="V13" s="11"/>
      <c r="W13" s="9"/>
      <c r="X13" s="44"/>
      <c r="Y13" s="45"/>
      <c r="Z13" s="11"/>
      <c r="AA13" s="9"/>
      <c r="AB13" s="11"/>
      <c r="AC13" s="9"/>
      <c r="AD13" s="11"/>
      <c r="AE13" s="9"/>
      <c r="AF13" s="11"/>
      <c r="AG13" s="9"/>
      <c r="AH13" s="11"/>
      <c r="AI13" s="16"/>
      <c r="AJ13" s="3" t="str">
        <f t="shared" si="15"/>
        <v>0</v>
      </c>
      <c r="AK13" s="3" t="str">
        <f t="shared" si="0"/>
        <v>0</v>
      </c>
      <c r="AL13" s="3" t="str">
        <f t="shared" si="1"/>
        <v>0</v>
      </c>
      <c r="AM13" s="3" t="str">
        <f t="shared" si="2"/>
        <v>0</v>
      </c>
      <c r="AN13" s="3" t="str">
        <f t="shared" si="3"/>
        <v>0</v>
      </c>
      <c r="AO13" s="3" t="str">
        <f t="shared" si="4"/>
        <v>0</v>
      </c>
      <c r="AP13" s="3" t="str">
        <f t="shared" si="5"/>
        <v>0</v>
      </c>
      <c r="AQ13" s="3" t="str">
        <f t="shared" si="6"/>
        <v>0</v>
      </c>
      <c r="AR13" s="3" t="str">
        <f t="shared" si="7"/>
        <v>0</v>
      </c>
      <c r="AS13" s="3" t="str">
        <f t="shared" si="8"/>
        <v>0</v>
      </c>
      <c r="AT13" s="3" t="str">
        <f t="shared" si="9"/>
        <v>0</v>
      </c>
      <c r="AU13" s="3" t="str">
        <f t="shared" si="10"/>
        <v>0</v>
      </c>
      <c r="AV13" s="3" t="str">
        <f t="shared" si="11"/>
        <v>0</v>
      </c>
      <c r="AW13" s="3" t="str">
        <f t="shared" si="12"/>
        <v>0</v>
      </c>
      <c r="AX13" s="3" t="str">
        <f t="shared" si="13"/>
        <v>0</v>
      </c>
      <c r="AY13" s="1" t="str">
        <f t="shared" si="14"/>
        <v>0</v>
      </c>
      <c r="AZ13" s="10">
        <v>0</v>
      </c>
      <c r="BA13" s="2">
        <v>0</v>
      </c>
      <c r="BB13" s="21">
        <f>SUM(G13,I13,K13,M13,O13,Q13,S13,U13,W13,Y13,AA13,AC13,AE13,AG13,AI13)</f>
        <v>0</v>
      </c>
    </row>
    <row r="14" spans="2:54" s="1" customFormat="1" ht="12.75">
      <c r="B14" s="5">
        <v>12</v>
      </c>
      <c r="C14" s="6" t="s">
        <v>22</v>
      </c>
      <c r="D14" s="8"/>
      <c r="E14" s="9"/>
      <c r="F14" s="10"/>
      <c r="G14" s="9"/>
      <c r="H14" s="11"/>
      <c r="I14" s="9"/>
      <c r="J14" s="11"/>
      <c r="K14" s="9"/>
      <c r="L14" s="11"/>
      <c r="M14" s="9"/>
      <c r="N14" s="11"/>
      <c r="O14" s="9"/>
      <c r="P14" s="11"/>
      <c r="Q14" s="9"/>
      <c r="R14" s="11"/>
      <c r="S14" s="9"/>
      <c r="T14" s="11"/>
      <c r="U14" s="9"/>
      <c r="V14" s="11"/>
      <c r="W14" s="9"/>
      <c r="X14" s="11"/>
      <c r="Y14" s="9"/>
      <c r="Z14" s="44"/>
      <c r="AA14" s="45"/>
      <c r="AB14" s="11"/>
      <c r="AC14" s="9"/>
      <c r="AD14" s="11"/>
      <c r="AE14" s="9"/>
      <c r="AF14" s="11"/>
      <c r="AG14" s="9"/>
      <c r="AH14" s="11"/>
      <c r="AI14" s="16"/>
      <c r="AJ14" s="3" t="str">
        <f t="shared" si="15"/>
        <v>0</v>
      </c>
      <c r="AK14" s="3" t="str">
        <f t="shared" si="0"/>
        <v>0</v>
      </c>
      <c r="AL14" s="3" t="str">
        <f t="shared" si="1"/>
        <v>0</v>
      </c>
      <c r="AM14" s="3" t="str">
        <f t="shared" si="2"/>
        <v>0</v>
      </c>
      <c r="AN14" s="3" t="str">
        <f t="shared" si="3"/>
        <v>0</v>
      </c>
      <c r="AO14" s="3" t="str">
        <f t="shared" si="4"/>
        <v>0</v>
      </c>
      <c r="AP14" s="3" t="str">
        <f t="shared" si="5"/>
        <v>0</v>
      </c>
      <c r="AQ14" s="3" t="str">
        <f t="shared" si="6"/>
        <v>0</v>
      </c>
      <c r="AR14" s="3" t="str">
        <f t="shared" si="7"/>
        <v>0</v>
      </c>
      <c r="AS14" s="3" t="str">
        <f t="shared" si="8"/>
        <v>0</v>
      </c>
      <c r="AT14" s="3" t="str">
        <f t="shared" si="9"/>
        <v>0</v>
      </c>
      <c r="AU14" s="3" t="str">
        <f t="shared" si="10"/>
        <v>0</v>
      </c>
      <c r="AV14" s="3" t="str">
        <f t="shared" si="11"/>
        <v>0</v>
      </c>
      <c r="AW14" s="3" t="str">
        <f t="shared" si="12"/>
        <v>0</v>
      </c>
      <c r="AX14" s="3" t="str">
        <f t="shared" si="13"/>
        <v>0</v>
      </c>
      <c r="AY14" s="1" t="str">
        <f t="shared" si="14"/>
        <v>0</v>
      </c>
      <c r="AZ14" s="10">
        <v>0</v>
      </c>
      <c r="BA14" s="2">
        <v>0</v>
      </c>
      <c r="BB14" s="21">
        <v>0</v>
      </c>
    </row>
    <row r="15" spans="2:54" s="1" customFormat="1" ht="12.75">
      <c r="B15" s="5">
        <v>13</v>
      </c>
      <c r="C15" s="6" t="s">
        <v>23</v>
      </c>
      <c r="D15" s="8"/>
      <c r="E15" s="9"/>
      <c r="F15" s="10"/>
      <c r="G15" s="9"/>
      <c r="H15" s="11"/>
      <c r="I15" s="9"/>
      <c r="J15" s="11"/>
      <c r="K15" s="9"/>
      <c r="L15" s="11"/>
      <c r="M15" s="9"/>
      <c r="N15" s="11"/>
      <c r="O15" s="9"/>
      <c r="P15" s="11"/>
      <c r="Q15" s="9"/>
      <c r="R15" s="11"/>
      <c r="S15" s="9"/>
      <c r="T15" s="11"/>
      <c r="U15" s="9"/>
      <c r="V15" s="11"/>
      <c r="W15" s="9"/>
      <c r="X15" s="11"/>
      <c r="Y15" s="9"/>
      <c r="Z15" s="11"/>
      <c r="AA15" s="9"/>
      <c r="AB15" s="44"/>
      <c r="AC15" s="45"/>
      <c r="AD15" s="11"/>
      <c r="AE15" s="9"/>
      <c r="AF15" s="11"/>
      <c r="AG15" s="9"/>
      <c r="AH15" s="11"/>
      <c r="AI15" s="16"/>
      <c r="AJ15" s="3" t="str">
        <f t="shared" si="15"/>
        <v>0</v>
      </c>
      <c r="AK15" s="3" t="str">
        <f t="shared" si="0"/>
        <v>0</v>
      </c>
      <c r="AL15" s="3" t="str">
        <f t="shared" si="1"/>
        <v>0</v>
      </c>
      <c r="AM15" s="3" t="str">
        <f t="shared" si="2"/>
        <v>0</v>
      </c>
      <c r="AN15" s="3" t="str">
        <f t="shared" si="3"/>
        <v>0</v>
      </c>
      <c r="AO15" s="3" t="str">
        <f t="shared" si="4"/>
        <v>0</v>
      </c>
      <c r="AP15" s="3" t="str">
        <f t="shared" si="5"/>
        <v>0</v>
      </c>
      <c r="AQ15" s="3" t="str">
        <f t="shared" si="6"/>
        <v>0</v>
      </c>
      <c r="AR15" s="3" t="str">
        <f t="shared" si="7"/>
        <v>0</v>
      </c>
      <c r="AS15" s="3" t="str">
        <f t="shared" si="8"/>
        <v>0</v>
      </c>
      <c r="AT15" s="3" t="str">
        <f t="shared" si="9"/>
        <v>0</v>
      </c>
      <c r="AU15" s="3" t="str">
        <f t="shared" si="10"/>
        <v>0</v>
      </c>
      <c r="AV15" s="3" t="str">
        <f t="shared" si="11"/>
        <v>0</v>
      </c>
      <c r="AW15" s="3" t="str">
        <f t="shared" si="12"/>
        <v>0</v>
      </c>
      <c r="AX15" s="3" t="str">
        <f t="shared" si="13"/>
        <v>0</v>
      </c>
      <c r="AY15" s="1" t="str">
        <f t="shared" si="14"/>
        <v>0</v>
      </c>
      <c r="AZ15" s="10">
        <v>0</v>
      </c>
      <c r="BA15" s="2">
        <v>0</v>
      </c>
      <c r="BB15" s="21">
        <f>SUM(G15,I15,K15,M15,O15,Q15,S15,U15,W15,Y15,AA15,AC15,AE15,AG15,AI15)</f>
        <v>0</v>
      </c>
    </row>
    <row r="16" spans="2:54" s="1" customFormat="1" ht="12.75">
      <c r="B16" s="5">
        <v>14</v>
      </c>
      <c r="C16" s="6" t="s">
        <v>24</v>
      </c>
      <c r="D16" s="8"/>
      <c r="E16" s="9"/>
      <c r="F16" s="10"/>
      <c r="G16" s="9"/>
      <c r="H16" s="11"/>
      <c r="I16" s="9"/>
      <c r="J16" s="11"/>
      <c r="K16" s="9"/>
      <c r="L16" s="11"/>
      <c r="M16" s="9"/>
      <c r="N16" s="11"/>
      <c r="O16" s="9"/>
      <c r="P16" s="11"/>
      <c r="Q16" s="9"/>
      <c r="R16" s="11"/>
      <c r="S16" s="9"/>
      <c r="T16" s="11"/>
      <c r="U16" s="9"/>
      <c r="V16" s="11"/>
      <c r="W16" s="9"/>
      <c r="X16" s="11"/>
      <c r="Y16" s="9"/>
      <c r="Z16" s="11"/>
      <c r="AA16" s="9"/>
      <c r="AB16" s="11"/>
      <c r="AC16" s="9"/>
      <c r="AD16" s="44"/>
      <c r="AE16" s="45"/>
      <c r="AF16" s="11"/>
      <c r="AG16" s="9"/>
      <c r="AH16" s="11"/>
      <c r="AI16" s="16"/>
      <c r="AJ16" s="3" t="str">
        <f t="shared" si="15"/>
        <v>0</v>
      </c>
      <c r="AK16" s="3" t="str">
        <f t="shared" si="0"/>
        <v>0</v>
      </c>
      <c r="AL16" s="3" t="str">
        <f t="shared" si="1"/>
        <v>0</v>
      </c>
      <c r="AM16" s="3" t="str">
        <f t="shared" si="2"/>
        <v>0</v>
      </c>
      <c r="AN16" s="3" t="str">
        <f t="shared" si="3"/>
        <v>0</v>
      </c>
      <c r="AO16" s="3" t="str">
        <f t="shared" si="4"/>
        <v>0</v>
      </c>
      <c r="AP16" s="3" t="str">
        <f t="shared" si="5"/>
        <v>0</v>
      </c>
      <c r="AQ16" s="3" t="str">
        <f t="shared" si="6"/>
        <v>0</v>
      </c>
      <c r="AR16" s="3" t="str">
        <f t="shared" si="7"/>
        <v>0</v>
      </c>
      <c r="AS16" s="3" t="str">
        <f t="shared" si="8"/>
        <v>0</v>
      </c>
      <c r="AT16" s="3" t="str">
        <f t="shared" si="9"/>
        <v>0</v>
      </c>
      <c r="AU16" s="3" t="str">
        <f t="shared" si="10"/>
        <v>0</v>
      </c>
      <c r="AV16" s="3" t="str">
        <f t="shared" si="11"/>
        <v>0</v>
      </c>
      <c r="AW16" s="3" t="str">
        <f t="shared" si="12"/>
        <v>0</v>
      </c>
      <c r="AX16" s="3" t="str">
        <f t="shared" si="13"/>
        <v>0</v>
      </c>
      <c r="AY16" s="1" t="str">
        <f t="shared" si="14"/>
        <v>0</v>
      </c>
      <c r="AZ16" s="10">
        <v>0</v>
      </c>
      <c r="BA16" s="2">
        <v>0</v>
      </c>
      <c r="BB16" s="21">
        <f>SUM(G16,I16,K16,M16,O16,Q16,S16,U16,W16,Y16,AA16,AC16,AE16,AG16,AI16)</f>
        <v>0</v>
      </c>
    </row>
    <row r="17" spans="2:54" s="1" customFormat="1" ht="12.75">
      <c r="B17" s="5">
        <v>15</v>
      </c>
      <c r="C17" s="6" t="s">
        <v>8</v>
      </c>
      <c r="D17" s="8"/>
      <c r="E17" s="9"/>
      <c r="F17" s="10"/>
      <c r="G17" s="9"/>
      <c r="H17" s="11"/>
      <c r="I17" s="9"/>
      <c r="J17" s="11"/>
      <c r="K17" s="9"/>
      <c r="L17" s="11"/>
      <c r="M17" s="9"/>
      <c r="N17" s="11"/>
      <c r="O17" s="9"/>
      <c r="P17" s="11"/>
      <c r="Q17" s="9"/>
      <c r="R17" s="11"/>
      <c r="S17" s="9"/>
      <c r="T17" s="11"/>
      <c r="U17" s="9"/>
      <c r="V17" s="11"/>
      <c r="W17" s="9"/>
      <c r="X17" s="11"/>
      <c r="Y17" s="9"/>
      <c r="Z17" s="11"/>
      <c r="AA17" s="9"/>
      <c r="AB17" s="11"/>
      <c r="AC17" s="9"/>
      <c r="AD17" s="11"/>
      <c r="AE17" s="9"/>
      <c r="AF17" s="44"/>
      <c r="AG17" s="45"/>
      <c r="AH17" s="11"/>
      <c r="AI17" s="16"/>
      <c r="AJ17" s="3" t="str">
        <f t="shared" si="15"/>
        <v>0</v>
      </c>
      <c r="AK17" s="3" t="str">
        <f t="shared" si="0"/>
        <v>0</v>
      </c>
      <c r="AL17" s="3" t="str">
        <f t="shared" si="1"/>
        <v>0</v>
      </c>
      <c r="AM17" s="3" t="str">
        <f t="shared" si="2"/>
        <v>0</v>
      </c>
      <c r="AN17" s="3" t="str">
        <f t="shared" si="3"/>
        <v>0</v>
      </c>
      <c r="AO17" s="3" t="str">
        <f t="shared" si="4"/>
        <v>0</v>
      </c>
      <c r="AP17" s="3" t="str">
        <f t="shared" si="5"/>
        <v>0</v>
      </c>
      <c r="AQ17" s="3" t="str">
        <f t="shared" si="6"/>
        <v>0</v>
      </c>
      <c r="AR17" s="3" t="str">
        <f t="shared" si="7"/>
        <v>0</v>
      </c>
      <c r="AS17" s="3" t="str">
        <f t="shared" si="8"/>
        <v>0</v>
      </c>
      <c r="AT17" s="3" t="str">
        <f t="shared" si="9"/>
        <v>0</v>
      </c>
      <c r="AU17" s="3" t="str">
        <f t="shared" si="10"/>
        <v>0</v>
      </c>
      <c r="AV17" s="3" t="str">
        <f t="shared" si="11"/>
        <v>0</v>
      </c>
      <c r="AW17" s="3" t="str">
        <f t="shared" si="12"/>
        <v>0</v>
      </c>
      <c r="AX17" s="3" t="str">
        <f t="shared" si="13"/>
        <v>0</v>
      </c>
      <c r="AY17" s="1" t="str">
        <f t="shared" si="14"/>
        <v>0</v>
      </c>
      <c r="AZ17" s="10">
        <f>SUM(AJ17:AY17)</f>
        <v>0</v>
      </c>
      <c r="BA17" s="2">
        <f>SUM(F17,H17,J17,L17,N17,P17,R17,T17,V17,X17,Z17,AB17,AD17,AF17,AH17)</f>
        <v>0</v>
      </c>
      <c r="BB17" s="21">
        <f>SUM(G17,I17,K17,M17,O17,Q17,S17,U17,W17,Y17,AA17,AC17,AE17,AG17,AI17)</f>
        <v>0</v>
      </c>
    </row>
    <row r="18" spans="2:54" s="1" customFormat="1" ht="13.5" thickBot="1">
      <c r="B18" s="7">
        <v>16</v>
      </c>
      <c r="C18" s="6" t="s">
        <v>9</v>
      </c>
      <c r="D18" s="17"/>
      <c r="E18" s="18"/>
      <c r="F18" s="19"/>
      <c r="G18" s="18"/>
      <c r="H18" s="20"/>
      <c r="I18" s="18"/>
      <c r="J18" s="20"/>
      <c r="K18" s="18"/>
      <c r="L18" s="20"/>
      <c r="M18" s="18"/>
      <c r="N18" s="20"/>
      <c r="O18" s="18"/>
      <c r="P18" s="20"/>
      <c r="Q18" s="18"/>
      <c r="R18" s="20"/>
      <c r="S18" s="18"/>
      <c r="T18" s="20"/>
      <c r="U18" s="18"/>
      <c r="V18" s="20"/>
      <c r="W18" s="18"/>
      <c r="X18" s="20"/>
      <c r="Y18" s="18"/>
      <c r="Z18" s="20"/>
      <c r="AA18" s="18"/>
      <c r="AB18" s="20"/>
      <c r="AC18" s="18"/>
      <c r="AD18" s="20"/>
      <c r="AE18" s="18"/>
      <c r="AF18" s="20"/>
      <c r="AG18" s="18"/>
      <c r="AH18" s="46"/>
      <c r="AI18" s="47"/>
      <c r="AJ18" s="3" t="str">
        <f t="shared" si="15"/>
        <v>0</v>
      </c>
      <c r="AK18" s="3" t="str">
        <f t="shared" si="0"/>
        <v>0</v>
      </c>
      <c r="AL18" s="3" t="str">
        <f t="shared" si="1"/>
        <v>0</v>
      </c>
      <c r="AM18" s="3" t="str">
        <f t="shared" si="2"/>
        <v>0</v>
      </c>
      <c r="AN18" s="3" t="str">
        <f t="shared" si="3"/>
        <v>0</v>
      </c>
      <c r="AO18" s="3" t="str">
        <f t="shared" si="4"/>
        <v>0</v>
      </c>
      <c r="AP18" s="3" t="str">
        <f t="shared" si="5"/>
        <v>0</v>
      </c>
      <c r="AQ18" s="3" t="str">
        <f t="shared" si="6"/>
        <v>0</v>
      </c>
      <c r="AR18" s="3" t="str">
        <f t="shared" si="7"/>
        <v>0</v>
      </c>
      <c r="AS18" s="3" t="str">
        <f t="shared" si="8"/>
        <v>0</v>
      </c>
      <c r="AT18" s="3" t="str">
        <f t="shared" si="9"/>
        <v>0</v>
      </c>
      <c r="AU18" s="3" t="str">
        <f t="shared" si="10"/>
        <v>0</v>
      </c>
      <c r="AV18" s="3" t="str">
        <f t="shared" si="11"/>
        <v>0</v>
      </c>
      <c r="AW18" s="3" t="str">
        <f t="shared" si="12"/>
        <v>0</v>
      </c>
      <c r="AX18" s="3" t="str">
        <f t="shared" si="13"/>
        <v>0</v>
      </c>
      <c r="AY18" s="1" t="str">
        <f t="shared" si="14"/>
        <v>0</v>
      </c>
      <c r="AZ18" s="19">
        <f>SUM(AJ18:AY18)</f>
        <v>0</v>
      </c>
      <c r="BA18" s="2">
        <f>SUM(F18,H18,J18,L18,N18,P18,R18,T18,V18,X18,Z18,AB18,AD18,AF18,AH18)</f>
        <v>0</v>
      </c>
      <c r="BB18" s="21">
        <f>SUM(G18,I18,K18,M18,O18,Q18,S18,U18,W18,Y18,AA18,AC18,AE18,AG18,AI18)</f>
        <v>0</v>
      </c>
    </row>
    <row r="19" s="1" customFormat="1" ht="13.5" thickTop="1"/>
    <row r="31" ht="12.75">
      <c r="C31"/>
    </row>
  </sheetData>
  <mergeCells count="36">
    <mergeCell ref="P9:Q9"/>
    <mergeCell ref="R10:S10"/>
    <mergeCell ref="T11:U11"/>
    <mergeCell ref="V12:W12"/>
    <mergeCell ref="H5:I5"/>
    <mergeCell ref="J6:K6"/>
    <mergeCell ref="L7:M7"/>
    <mergeCell ref="N8:O8"/>
    <mergeCell ref="T1:U2"/>
    <mergeCell ref="V1:W2"/>
    <mergeCell ref="F1:G2"/>
    <mergeCell ref="D1:E2"/>
    <mergeCell ref="H1:I2"/>
    <mergeCell ref="J1:K2"/>
    <mergeCell ref="L1:M2"/>
    <mergeCell ref="N1:O2"/>
    <mergeCell ref="AB15:AC15"/>
    <mergeCell ref="AD16:AE16"/>
    <mergeCell ref="AF1:AG2"/>
    <mergeCell ref="AH1:AI2"/>
    <mergeCell ref="AB1:AC2"/>
    <mergeCell ref="AD1:AE2"/>
    <mergeCell ref="C1:C2"/>
    <mergeCell ref="B1:B2"/>
    <mergeCell ref="X13:Y13"/>
    <mergeCell ref="Z14:AA14"/>
    <mergeCell ref="D3:E3"/>
    <mergeCell ref="F4:G4"/>
    <mergeCell ref="X1:Y2"/>
    <mergeCell ref="Z1:AA2"/>
    <mergeCell ref="P1:Q2"/>
    <mergeCell ref="R1:S2"/>
    <mergeCell ref="AZ1:AZ2"/>
    <mergeCell ref="BA1:BB1"/>
    <mergeCell ref="AF17:AG17"/>
    <mergeCell ref="AH18:AI18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User</dc:creator>
  <cp:keywords/>
  <dc:description/>
  <cp:lastModifiedBy>Corder</cp:lastModifiedBy>
  <cp:lastPrinted>2005-04-24T20:08:12Z</cp:lastPrinted>
  <dcterms:created xsi:type="dcterms:W3CDTF">2005-03-24T21:15:51Z</dcterms:created>
  <dcterms:modified xsi:type="dcterms:W3CDTF">2006-05-23T10:31:24Z</dcterms:modified>
  <cp:category/>
  <cp:version/>
  <cp:contentType/>
  <cp:contentStatus/>
</cp:coreProperties>
</file>